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<sst xmlns="http://schemas.openxmlformats.org/spreadsheetml/2006/main" count="1040" uniqueCount="70">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</sst>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93" sqref="F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14479.099999999999</v>
      </c>
      <c r="C8" s="40">
        <v>86959.5</v>
      </c>
      <c r="D8" s="43">
        <v>3902.6</v>
      </c>
      <c r="E8" s="55">
        <v>4797.8</v>
      </c>
      <c r="F8" s="55">
        <v>5778.7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120084.20000000001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9959.4</v>
      </c>
      <c r="AG9" s="50">
        <f>AG10+AG15+AG24+AG33+AG47+AG52+AG54+AG61+AG62+AG71+AG72+AG76+AG88+AG81+AG83+AG82+AG69+AG89+AG91+AG90+AG70+AG40+AG92</f>
        <v>172530.9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196.1</v>
      </c>
      <c r="AG10" s="27">
        <f>B10+C10-AF10</f>
        <v>7993.099999999999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6.3</v>
      </c>
      <c r="AG11" s="27">
        <f>B11+C11-AF11</f>
        <v>6037.099999999999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222.7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153.29999999999998</v>
      </c>
      <c r="AG14" s="27">
        <f>AG10-AG11-AG12-AG13</f>
        <v>1733.3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395.40000000000003</v>
      </c>
      <c r="AG15" s="27">
        <f aca="true" t="shared" si="3" ref="AG15:AG31">B15+C15-AF15</f>
        <v>57204.7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30.3</v>
      </c>
      <c r="AG16" s="71">
        <f t="shared" si="3"/>
        <v>25175.3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58.8</v>
      </c>
      <c r="AG17" s="27">
        <f t="shared" si="3"/>
        <v>28023.1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255</v>
      </c>
      <c r="AG19" s="27">
        <f t="shared" si="3"/>
        <v>5363.3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</v>
      </c>
      <c r="AG20" s="27">
        <f t="shared" si="3"/>
        <v>16924.3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2337.3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53.60000000000002</v>
      </c>
      <c r="AG23" s="27">
        <f t="shared" si="3"/>
        <v>4523.9000000000015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139.2</v>
      </c>
      <c r="AG24" s="27">
        <f t="shared" si="3"/>
        <v>32711.3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130.4</v>
      </c>
      <c r="AG25" s="71">
        <f t="shared" si="3"/>
        <v>22358.199999999997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15.7</v>
      </c>
      <c r="AG27" s="27">
        <f t="shared" si="3"/>
        <v>4277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25.4</v>
      </c>
      <c r="AG28" s="27">
        <f t="shared" si="3"/>
        <v>389.30000000000007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67.4</v>
      </c>
      <c r="AG29" s="27">
        <f t="shared" si="3"/>
        <v>3571.6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189.10000000000002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30.7</v>
      </c>
      <c r="AG32" s="27">
        <f>AG24-AG26-AG27-AG28-AG29-AG30-AG31</f>
        <v>7193.5999999999985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735</v>
      </c>
      <c r="AG33" s="27">
        <f aca="true" t="shared" si="6" ref="AG33:AG38">B33+C33-AF33</f>
        <v>2770.6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735</v>
      </c>
      <c r="AG37" s="27">
        <f t="shared" si="6"/>
        <v>2344.4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59.899999999999636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730.4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598.8000000000001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91.39999999999989</v>
      </c>
    </row>
    <row r="47" spans="1:33" ht="17.25" customHeight="1">
      <c r="A47" s="4" t="s">
        <v>15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51.4</v>
      </c>
      <c r="AG47" s="27">
        <f>B47+C47-AF47</f>
        <v>2169</v>
      </c>
    </row>
    <row r="48" spans="1:33" ht="15.75">
      <c r="A48" s="3" t="s">
        <v>5</v>
      </c>
      <c r="B48" s="22">
        <v>0</v>
      </c>
      <c r="C48" s="22">
        <v>17.3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17.3</v>
      </c>
    </row>
    <row r="49" spans="1:33" ht="15.75">
      <c r="A49" s="3" t="s">
        <v>17</v>
      </c>
      <c r="B49" s="22">
        <v>668.8</v>
      </c>
      <c r="C49" s="22">
        <v>850.7</v>
      </c>
      <c r="D49" s="22"/>
      <c r="E49" s="22"/>
      <c r="F49" s="22">
        <v>17.8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17.8</v>
      </c>
      <c r="AG49" s="27">
        <f>B49+C49-AF49</f>
        <v>1501.7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33.599999999999994</v>
      </c>
      <c r="AG51" s="27">
        <f>AG47-AG49-AG48</f>
        <v>650</v>
      </c>
    </row>
    <row r="52" spans="1:33" ht="15" customHeight="1">
      <c r="A52" s="4" t="s">
        <v>0</v>
      </c>
      <c r="B52" s="22">
        <v>4192.7</v>
      </c>
      <c r="C52" s="22">
        <v>4528.4</v>
      </c>
      <c r="D52" s="22">
        <v>1084.3</v>
      </c>
      <c r="E52" s="22"/>
      <c r="F52" s="22">
        <v>1229.3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2313.6</v>
      </c>
      <c r="AG52" s="27">
        <f aca="true" t="shared" si="12" ref="AG52:AG59">B52+C52-AF52</f>
        <v>6407.499999999998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394.5</v>
      </c>
      <c r="AG53" s="27">
        <f t="shared" si="12"/>
        <v>715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264.3</v>
      </c>
      <c r="AG54" s="22">
        <f t="shared" si="12"/>
        <v>5492.599999999999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58.6</v>
      </c>
      <c r="AG55" s="22">
        <f t="shared" si="12"/>
        <v>3821.9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653.1999999999999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205.70000000000002</v>
      </c>
      <c r="AG60" s="22">
        <f>AG54-AG55-AG57-AG59-AG56-AG58</f>
        <v>1017.4999999999994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</v>
      </c>
      <c r="AG61" s="22">
        <f aca="true" t="shared" si="15" ref="AG61:AG67">B61+C61-AF61</f>
        <v>325.6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3262.6000000000004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1686.7000000000007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2751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>
        <v>0.1</v>
      </c>
      <c r="E72" s="22"/>
      <c r="F72" s="22">
        <v>71.9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72</v>
      </c>
      <c r="AG72" s="30">
        <f t="shared" si="17"/>
        <v>4277.6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153.60000000000002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2219.3</v>
      </c>
      <c r="C89" s="22">
        <v>3496.3</v>
      </c>
      <c r="D89" s="22"/>
      <c r="E89" s="22"/>
      <c r="F89" s="22">
        <v>1290.4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1290.4</v>
      </c>
      <c r="AG89" s="22">
        <f t="shared" si="17"/>
        <v>4425.200000000001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v>39511.9</v>
      </c>
      <c r="C92" s="22">
        <v>3055</v>
      </c>
      <c r="D92" s="22">
        <v>2794.1</v>
      </c>
      <c r="E92" s="22"/>
      <c r="F92" s="22">
        <v>1700.9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4495</v>
      </c>
      <c r="AG92" s="22">
        <f t="shared" si="17"/>
        <v>38071.9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120084.20000000001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9959.4</v>
      </c>
      <c r="AG94" s="58">
        <f>AG10+AG15+AG24+AG33+AG47+AG52+AG54+AG61+AG62+AG69+AG71+AG72+AG76+AG81+AG82+AG83+AG88+AG89+AG90+AG91+AG70+AG40+AG92</f>
        <v>172530.9</v>
      </c>
    </row>
    <row r="95" spans="1:33" ht="15.75">
      <c r="A95" s="3" t="s">
        <v>5</v>
      </c>
      <c r="B95" s="22">
        <f aca="true" t="shared" si="19" ref="B95:AD95">B11+B17+B26+B34+B55+B63+B73+B41+B77+B48</f>
        <v>51349.90000000001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123.7</v>
      </c>
      <c r="AG95" s="27">
        <f>B95+C95-AF95</f>
        <v>57055.40000000001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564.1</v>
      </c>
      <c r="AG96" s="27">
        <f>B96+C96-AF96</f>
        <v>22897.700000000004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15.7</v>
      </c>
      <c r="AG97" s="27">
        <f>B97+C97-AF97</f>
        <v>4313.1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280.4</v>
      </c>
      <c r="AG98" s="27">
        <f>B98+C98-AF98</f>
        <v>5839.2</v>
      </c>
    </row>
    <row r="99" spans="1:33" ht="15.75">
      <c r="A99" s="3" t="s">
        <v>17</v>
      </c>
      <c r="B99" s="22">
        <f aca="true" t="shared" si="23" ref="B99:X99">B21+B30+B49+B37+B58+B13+B75+B67</f>
        <v>2366.8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752.8</v>
      </c>
      <c r="AG99" s="27">
        <f>B99+C99-AF99</f>
        <v>6977.8</v>
      </c>
    </row>
    <row r="100" spans="1:33" ht="12.75">
      <c r="A100" s="1" t="s">
        <v>41</v>
      </c>
      <c r="B100" s="2">
        <f aca="true" t="shared" si="25" ref="B100:AD100">B94-B95-B96-B97-B98-B99</f>
        <v>56946.7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8222.699999999999</v>
      </c>
      <c r="AG100" s="2">
        <f>AG94-AG95-AG96-AG97-AG98-AG99</f>
        <v>75447.69999999998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2016-09-05T11:57:59Z</cp:lastPrinted>
  <dcterms:created xsi:type="dcterms:W3CDTF">2002-11-05T08:53:00Z</dcterms:created>
  <dcterms:modified xsi:type="dcterms:W3CDTF">2016-09-06T08:48:14Z</dcterms:modified>
  <cp:category/>
  <cp:version/>
  <cp:contentType/>
  <cp:contentStatus/>
</cp:coreProperties>
</file>